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30" windowWidth="28890" windowHeight="12585" activeTab="0"/>
  </bookViews>
  <sheets>
    <sheet name="Zálohy,tržby za zájezdy" sheetId="1" r:id="rId1"/>
    <sheet name="Vzor" sheetId="2" r:id="rId2"/>
  </sheets>
  <definedNames>
    <definedName name="_xlnm.Print_Area" localSheetId="1">'Vzor'!$A$1:$N$55</definedName>
    <definedName name="_xlnm.Print_Area" localSheetId="0">'Zálohy,tržby za zájezdy'!$A$1:$N$54</definedName>
  </definedNames>
  <calcPr fullCalcOnLoad="1"/>
</workbook>
</file>

<file path=xl/comments1.xml><?xml version="1.0" encoding="utf-8"?>
<comments xmlns="http://schemas.openxmlformats.org/spreadsheetml/2006/main">
  <authors>
    <author>Polcar Jan</author>
  </authors>
  <commentList>
    <comment ref="B11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2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19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3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42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52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1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30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47" authorId="0">
      <text>
        <r>
          <rPr>
            <sz val="9"/>
            <rFont val="Tahoma"/>
            <family val="2"/>
          </rPr>
          <t>zálohy převedené z předchozího roku</t>
        </r>
      </text>
    </comment>
  </commentList>
</comments>
</file>

<file path=xl/comments2.xml><?xml version="1.0" encoding="utf-8"?>
<comments xmlns="http://schemas.openxmlformats.org/spreadsheetml/2006/main">
  <authors>
    <author>Polcar Jan</author>
  </authors>
  <commentList>
    <comment ref="B11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3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42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47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52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1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25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30" authorId="0">
      <text>
        <r>
          <rPr>
            <sz val="9"/>
            <rFont val="Tahoma"/>
            <family val="2"/>
          </rPr>
          <t>zálohy převedené z předchozího roku</t>
        </r>
      </text>
    </comment>
    <comment ref="B19" authorId="0">
      <text>
        <r>
          <rPr>
            <sz val="9"/>
            <rFont val="Tahoma"/>
            <family val="2"/>
          </rPr>
          <t>zálohy převedené z předchozího roku</t>
        </r>
      </text>
    </comment>
  </commentList>
</comments>
</file>

<file path=xl/sharedStrings.xml><?xml version="1.0" encoding="utf-8"?>
<sst xmlns="http://schemas.openxmlformats.org/spreadsheetml/2006/main" count="385" uniqueCount="48">
  <si>
    <t>měsíc</t>
  </si>
  <si>
    <t>stav na začátku období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</si>
  <si>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</si>
  <si>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</si>
  <si>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</si>
  <si>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</si>
  <si>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</si>
  <si>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</si>
  <si>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</si>
  <si>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</si>
  <si>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</si>
  <si>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</si>
  <si>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</si>
  <si>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</si>
  <si>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Vývoj záloh a tržeb za celou společnost</t>
  </si>
  <si>
    <t>Vývoj záloh a tržeb za zájezdy ve smyslu zákona č.159/1999 Sb.</t>
  </si>
  <si>
    <t xml:space="preserve">Příloha 2) vývoj záloh a tržeb </t>
  </si>
  <si>
    <t xml:space="preserve">Stav záloh v Kč k poslednímu dni v měsíci </t>
  </si>
  <si>
    <t>Stav záloh v Kč k poslednímu dni v měsíci</t>
  </si>
  <si>
    <t xml:space="preserve">Plánovaný stav nerealizovaných záloh.
</t>
  </si>
  <si>
    <t xml:space="preserve">Osoby, které nevedou podvojné záznamy vyplní stav nerealizovaných záloh.  
Osoby, které vedou podvojné záznamy vyplní stav účtu č. 324, 326    </t>
  </si>
  <si>
    <t xml:space="preserve">Osoby, které nevedou podvojné záznamy vyplní stav realizovaných tržeb.
Osoby, které vedou podvojné záznamy vyplní stav účtů č.  6xx (602,603, atd.)    </t>
  </si>
  <si>
    <t>Pro vyplnění dotazníku je zapotřebí použít aplikaci Excel veze 2007, 2010, 2013, 2016</t>
  </si>
  <si>
    <r>
      <t>Stav tržeb v Kč k poslednímu dni v měsíci (</t>
    </r>
    <r>
      <rPr>
        <b/>
        <i/>
        <sz val="8"/>
        <rFont val="Arial CE"/>
        <family val="0"/>
      </rPr>
      <t>kumulativně</t>
    </r>
    <r>
      <rPr>
        <i/>
        <sz val="8"/>
        <rFont val="Arial CE"/>
        <family val="2"/>
      </rPr>
      <t>)</t>
    </r>
  </si>
  <si>
    <t xml:space="preserve">Stav vybraných záloh za nerealizované zájezdy. </t>
  </si>
  <si>
    <r>
      <t xml:space="preserve">Tržby za realizované zájezdy </t>
    </r>
    <r>
      <rPr>
        <b/>
        <sz val="8"/>
        <rFont val="Arial"/>
        <family val="2"/>
      </rPr>
      <t>kumulativně</t>
    </r>
    <r>
      <rPr>
        <sz val="8"/>
        <rFont val="Arial"/>
        <family val="2"/>
      </rPr>
      <t>. V prosinci budou tudíž uvedeny celkové tržby za zájezdy za celý rok.</t>
    </r>
  </si>
  <si>
    <r>
      <t xml:space="preserve">Počet osob vždy </t>
    </r>
    <r>
      <rPr>
        <b/>
        <sz val="8"/>
        <rFont val="Arial"/>
        <family val="2"/>
      </rPr>
      <t>kumulativně</t>
    </r>
    <r>
      <rPr>
        <sz val="8"/>
        <rFont val="Arial"/>
        <family val="2"/>
      </rPr>
      <t xml:space="preserve"> za realizované zájezdy.</t>
    </r>
  </si>
  <si>
    <t>Plánovaná výše vybraných záloh dle podnikatelského záměru (zálohy za nerealizované zájezdy).</t>
  </si>
  <si>
    <r>
      <t xml:space="preserve">Plánovaná výše tržeb za zájezdy </t>
    </r>
    <r>
      <rPr>
        <b/>
        <sz val="8"/>
        <rFont val="Arial"/>
        <family val="2"/>
      </rPr>
      <t>kumulativně</t>
    </r>
    <r>
      <rPr>
        <sz val="8"/>
        <rFont val="Arial"/>
        <family val="2"/>
      </rPr>
      <t xml:space="preserve">  dle podnikatelského záměru. V prosinci budou tudíž uvedeny celkové plánované tržby za zájezdy za celý rok.</t>
    </r>
  </si>
  <si>
    <r>
      <t xml:space="preserve">Plánovaný počet osob vždy </t>
    </r>
    <r>
      <rPr>
        <b/>
        <sz val="8"/>
        <rFont val="Arial"/>
        <family val="2"/>
      </rPr>
      <t>kumulativně</t>
    </r>
    <r>
      <rPr>
        <sz val="8"/>
        <rFont val="Arial"/>
        <family val="2"/>
      </rPr>
      <t xml:space="preserve">  za realizované zájezdy.</t>
    </r>
  </si>
  <si>
    <t>Nápověda k vyplnění</t>
  </si>
  <si>
    <r>
      <t xml:space="preserve">Plánovaný stav realizovaných tržeb. </t>
    </r>
    <r>
      <rPr>
        <b/>
        <sz val="8"/>
        <rFont val="Arial"/>
        <family val="2"/>
      </rPr>
      <t>Kumulativně</t>
    </r>
    <r>
      <rPr>
        <sz val="8"/>
        <rFont val="Arial"/>
        <family val="2"/>
      </rPr>
      <t xml:space="preserve"> </t>
    </r>
  </si>
  <si>
    <t xml:space="preserve">Dotazník pro rok :   </t>
  </si>
  <si>
    <t>1.    nejprve ! ! ! V Y P L Ň T E   ! ! !  jméno CK dle koncese</t>
  </si>
  <si>
    <t>CK dosvěta s.r.o.</t>
  </si>
  <si>
    <t>rok 2018 plán</t>
  </si>
  <si>
    <t>rok 2019 plán</t>
  </si>
  <si>
    <t>Vývoj záloh a tržeb za spojené cestovní služby ve smyslu zákona č.159/1999 Sb.</t>
  </si>
  <si>
    <t>POUZE POKUD CK ČINNOST VYKONÁVÁ</t>
  </si>
  <si>
    <r>
      <t>Počet osob k poslednímu dni v měsíci za odjeté zájezdy (</t>
    </r>
    <r>
      <rPr>
        <b/>
        <i/>
        <sz val="8"/>
        <rFont val="Arial CE"/>
        <family val="0"/>
      </rPr>
      <t>kumulativně)</t>
    </r>
  </si>
  <si>
    <t>rok 2020 plán</t>
  </si>
  <si>
    <t>rok 2018 skutek</t>
  </si>
  <si>
    <t>Činnost CK:</t>
  </si>
  <si>
    <r>
      <t xml:space="preserve">Cestovní kancelář (dále jen CK) má celkové tržby 3.950.000,-Kč a z toho zájezdy činí 2.150.070,-Kč. CK realizuje zájezdy hlavně od května do září a prodej zájezdů na tuto sezónu začíná již v listopadu předcházejícího roku. Další tržby jsou z provizního prodeje. 
V plánu pak vychází z uskutečněné sezóny a počítá s mírným nárůstem tržeb za provizní prodej.
</t>
    </r>
    <r>
      <rPr>
        <b/>
        <sz val="8"/>
        <rFont val="Arial"/>
        <family val="2"/>
      </rPr>
      <t>CK je pojištěna do března 2019 a musí vyplnit i plán 2020, protože pojištění je na 12 měsíců.</t>
    </r>
    <r>
      <rPr>
        <sz val="8"/>
        <rFont val="Arial"/>
        <family val="2"/>
      </rPr>
      <t xml:space="preserve">
Spojené cestovní služby(SCS) CK nedělá.</t>
    </r>
  </si>
  <si>
    <t>V</t>
  </si>
  <si>
    <t>rok 2019 skutek</t>
  </si>
  <si>
    <t>rok 2020 odhad</t>
  </si>
  <si>
    <t>rok 2021 plán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</si>
</sst>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mmmm\ yy;@"/>
    <numFmt numFmtId="167" formatCode="_-* #,##0.0\ _K_č_-;\-* #,##0.0\ _K_č_-;_-* &quot;-&quot;??\ _K_č_-;_-@_-"/>
    <numFmt numFmtId="168" formatCode="_-* #,##0\ _K_č_-;\-* #,##0\ _K_č_-;_-* &quot;-&quot;??\ _K_č_-;_-@_-"/>
    <numFmt numFmtId="169" formatCode="[$-405]d\.\ mmmm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sz val="10"/>
      <color indexed="62"/>
      <name val="Arial"/>
      <family val="2"/>
    </font>
    <font>
      <sz val="14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2"/>
      <name val="Arial CE"/>
      <family val="2"/>
    </font>
    <font>
      <sz val="12"/>
      <name val="Arial"/>
      <family val="2"/>
    </font>
    <font>
      <sz val="9"/>
      <name val="Tahoma"/>
      <family val="2"/>
    </font>
    <font>
      <i/>
      <sz val="12"/>
      <name val="Arial CE"/>
      <family val="0"/>
    </font>
    <font>
      <sz val="16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b/>
      <sz val="10"/>
      <name val="Arial CE"/>
      <family val="2"/>
    </font>
    <font>
      <b/>
      <sz val="7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1"/>
      <color indexed="10"/>
      <name val="Arial"/>
      <family val="2"/>
    </font>
    <font>
      <b/>
      <sz val="32"/>
      <color indexed="8"/>
      <name val="Calibri"/>
      <family val="2"/>
    </font>
    <font>
      <sz val="8"/>
      <name val="Segoe U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theme="0" tint="-0.24997000396251678"/>
      <name val="Arial"/>
      <family val="2"/>
    </font>
    <font>
      <sz val="8"/>
      <color theme="0" tint="-0.1499900072813034"/>
      <name val="Arial"/>
      <family val="2"/>
    </font>
    <font>
      <b/>
      <sz val="11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8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32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34" applyNumberFormat="1" applyFont="1" applyBorder="1" applyAlignment="1" applyProtection="1">
      <alignment horizontal="center" vertical="center"/>
      <protection locked="0"/>
    </xf>
    <xf numFmtId="168" fontId="3" fillId="32" borderId="10" xfId="34" applyNumberFormat="1" applyFont="1" applyFill="1" applyBorder="1" applyAlignment="1" applyProtection="1">
      <alignment horizontal="center" vertical="center"/>
      <protection locked="0"/>
    </xf>
    <xf numFmtId="168" fontId="3" fillId="0" borderId="11" xfId="34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166" fontId="3" fillId="21" borderId="10" xfId="0" applyNumberFormat="1" applyFont="1" applyFill="1" applyBorder="1" applyAlignment="1" applyProtection="1">
      <alignment horizontal="center" vertical="center"/>
      <protection/>
    </xf>
    <xf numFmtId="0" fontId="2" fillId="21" borderId="11" xfId="0" applyFont="1" applyFill="1" applyBorder="1" applyAlignment="1" applyProtection="1">
      <alignment vertical="center" wrapText="1"/>
      <protection/>
    </xf>
    <xf numFmtId="0" fontId="2" fillId="21" borderId="10" xfId="0" applyFont="1" applyFill="1" applyBorder="1" applyAlignment="1" applyProtection="1">
      <alignment vertical="center" wrapText="1"/>
      <protection/>
    </xf>
    <xf numFmtId="168" fontId="2" fillId="0" borderId="11" xfId="34" applyNumberFormat="1" applyFont="1" applyBorder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61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14" fontId="0" fillId="34" borderId="0" xfId="0" applyNumberFormat="1" applyFill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vertical="top" wrapText="1"/>
      <protection/>
    </xf>
    <xf numFmtId="0" fontId="14" fillId="34" borderId="10" xfId="0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0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3" fontId="3" fillId="34" borderId="0" xfId="0" applyNumberFormat="1" applyFont="1" applyFill="1" applyBorder="1" applyAlignment="1" applyProtection="1">
      <alignment horizontal="center" vertical="center"/>
      <protection/>
    </xf>
    <xf numFmtId="3" fontId="4" fillId="34" borderId="0" xfId="0" applyNumberFormat="1" applyFont="1" applyFill="1" applyAlignment="1" applyProtection="1">
      <alignment/>
      <protection/>
    </xf>
    <xf numFmtId="0" fontId="8" fillId="34" borderId="0" xfId="46" applyFill="1" applyAlignment="1" applyProtection="1">
      <alignment vertical="top"/>
      <protection/>
    </xf>
    <xf numFmtId="0" fontId="4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4" fillId="34" borderId="0" xfId="0" applyFont="1" applyFill="1" applyAlignment="1" applyProtection="1">
      <alignment vertical="center"/>
      <protection/>
    </xf>
    <xf numFmtId="0" fontId="14" fillId="34" borderId="0" xfId="0" applyFont="1" applyFill="1" applyAlignment="1" applyProtection="1">
      <alignment horizontal="left" vertical="center"/>
      <protection/>
    </xf>
    <xf numFmtId="0" fontId="10" fillId="34" borderId="14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46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7" fillId="33" borderId="17" xfId="0" applyFon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1" fillId="35" borderId="18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166" fontId="3" fillId="35" borderId="10" xfId="0" applyNumberFormat="1" applyFont="1" applyFill="1" applyBorder="1" applyAlignment="1" applyProtection="1">
      <alignment horizontal="center" vertical="center"/>
      <protection/>
    </xf>
    <xf numFmtId="0" fontId="1" fillId="36" borderId="18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166" fontId="3" fillId="36" borderId="10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left"/>
      <protection/>
    </xf>
    <xf numFmtId="0" fontId="7" fillId="34" borderId="21" xfId="0" applyFont="1" applyFill="1" applyBorder="1" applyAlignment="1" applyProtection="1">
      <alignment horizontal="left"/>
      <protection/>
    </xf>
    <xf numFmtId="0" fontId="9" fillId="0" borderId="0" xfId="46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64" fillId="0" borderId="19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/>
      <protection/>
    </xf>
    <xf numFmtId="0" fontId="7" fillId="36" borderId="20" xfId="0" applyFont="1" applyFill="1" applyBorder="1" applyAlignment="1" applyProtection="1">
      <alignment horizontal="center"/>
      <protection/>
    </xf>
    <xf numFmtId="0" fontId="13" fillId="37" borderId="14" xfId="0" applyFont="1" applyFill="1" applyBorder="1" applyAlignment="1" applyProtection="1">
      <alignment horizontal="left"/>
      <protection/>
    </xf>
    <xf numFmtId="0" fontId="13" fillId="37" borderId="15" xfId="0" applyFont="1" applyFill="1" applyBorder="1" applyAlignment="1" applyProtection="1">
      <alignment horizontal="left"/>
      <protection/>
    </xf>
    <xf numFmtId="0" fontId="13" fillId="37" borderId="16" xfId="0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 applyProtection="1">
      <alignment horizontal="left"/>
      <protection/>
    </xf>
    <xf numFmtId="0" fontId="9" fillId="34" borderId="0" xfId="46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 vertical="top" wrapText="1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1304925</xdr:colOff>
      <xdr:row>3</xdr:row>
      <xdr:rowOff>133350</xdr:rowOff>
    </xdr:to>
    <xdr:pic>
      <xdr:nvPicPr>
        <xdr:cNvPr id="1" name="Picture 3" descr="CP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1304925</xdr:colOff>
      <xdr:row>3</xdr:row>
      <xdr:rowOff>133350</xdr:rowOff>
    </xdr:to>
    <xdr:pic>
      <xdr:nvPicPr>
        <xdr:cNvPr id="1" name="Picture 3" descr="CPP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762000</xdr:colOff>
      <xdr:row>12</xdr:row>
      <xdr:rowOff>0</xdr:rowOff>
    </xdr:from>
    <xdr:ext cx="3143250" cy="1228725"/>
    <xdr:sp>
      <xdr:nvSpPr>
        <xdr:cNvPr id="2" name="Obdélník 2"/>
        <xdr:cNvSpPr>
          <a:spLocks/>
        </xdr:cNvSpPr>
      </xdr:nvSpPr>
      <xdr:spPr>
        <a:xfrm>
          <a:off x="5686425" y="2971800"/>
          <a:ext cx="31432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200" b="1" i="0" u="none" baseline="0"/>
            <a:t>V z o r</a:t>
          </a:r>
          <a:r>
            <a:rPr lang="en-US" cap="none" sz="7200" b="1" i="0" u="none" baseline="0"/>
            <a:t> !</a:t>
          </a:r>
        </a:p>
      </xdr:txBody>
    </xdr:sp>
    <xdr:clientData/>
  </xdr:oneCellAnchor>
  <xdr:oneCellAnchor>
    <xdr:from>
      <xdr:col>13</xdr:col>
      <xdr:colOff>76200</xdr:colOff>
      <xdr:row>16</xdr:row>
      <xdr:rowOff>57150</xdr:rowOff>
    </xdr:from>
    <xdr:ext cx="590550" cy="6515100"/>
    <xdr:sp>
      <xdr:nvSpPr>
        <xdr:cNvPr id="3" name="Obdélník 3"/>
        <xdr:cNvSpPr>
          <a:spLocks/>
        </xdr:cNvSpPr>
      </xdr:nvSpPr>
      <xdr:spPr>
        <a:xfrm rot="16200000" flipV="1">
          <a:off x="12163425" y="4333875"/>
          <a:ext cx="590550" cy="651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64008" rIns="64008" bIns="0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CK nedělá SCS a tuto část nevyplňuje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tabSelected="1" zoomScalePageLayoutView="0" workbookViewId="0" topLeftCell="A1">
      <selection activeCell="B11" sqref="B11"/>
    </sheetView>
  </sheetViews>
  <sheetFormatPr defaultColWidth="0" defaultRowHeight="12.75"/>
  <cols>
    <col min="1" max="1" width="20.140625" style="16" customWidth="1"/>
    <col min="2" max="14" width="13.421875" style="16" customWidth="1"/>
    <col min="15" max="15" width="63.28125" style="6" customWidth="1"/>
    <col min="16" max="16384" width="0" style="6" hidden="1" customWidth="1"/>
  </cols>
  <sheetData>
    <row r="1" spans="1:15" ht="12.75">
      <c r="A1" s="39"/>
      <c r="B1" s="40"/>
      <c r="C1" s="39"/>
      <c r="D1" s="39"/>
      <c r="E1" s="39"/>
      <c r="F1" s="39"/>
      <c r="G1" s="39"/>
      <c r="H1" s="41"/>
      <c r="I1" s="39"/>
      <c r="J1" s="39"/>
      <c r="K1" s="39"/>
      <c r="L1" s="39"/>
      <c r="M1" s="90" t="s">
        <v>44</v>
      </c>
      <c r="N1" s="91">
        <v>2018</v>
      </c>
      <c r="O1" s="16"/>
    </row>
    <row r="2" spans="1:15" ht="12.75">
      <c r="A2" s="39"/>
      <c r="B2" s="39"/>
      <c r="C2" s="39"/>
      <c r="D2" s="39"/>
      <c r="E2" s="39"/>
      <c r="F2" s="39"/>
      <c r="G2" s="41"/>
      <c r="H2" s="41"/>
      <c r="I2" s="39"/>
      <c r="J2" s="39"/>
      <c r="K2" s="39"/>
      <c r="L2" s="39"/>
      <c r="M2" s="42"/>
      <c r="N2" s="41"/>
      <c r="O2" s="16"/>
    </row>
    <row r="3" spans="1:15" ht="20.25" customHeight="1">
      <c r="A3" s="39"/>
      <c r="B3" s="39"/>
      <c r="C3" s="43" t="str">
        <f>"Obchodní jméno CK:"</f>
        <v>Obchodní jméno CK:</v>
      </c>
      <c r="D3" s="43"/>
      <c r="E3" s="43"/>
      <c r="F3" s="43"/>
      <c r="G3" s="43"/>
      <c r="H3" s="43"/>
      <c r="I3" s="43"/>
      <c r="J3" s="43"/>
      <c r="K3" s="39"/>
      <c r="L3" s="39"/>
      <c r="M3" s="39"/>
      <c r="N3" s="39"/>
      <c r="O3" s="16"/>
    </row>
    <row r="4" spans="1:15" ht="20.25">
      <c r="A4" s="39"/>
      <c r="B4" s="39"/>
      <c r="C4" s="75"/>
      <c r="D4" s="76"/>
      <c r="E4" s="76"/>
      <c r="F4" s="76"/>
      <c r="G4" s="76"/>
      <c r="H4" s="76"/>
      <c r="I4" s="76"/>
      <c r="J4" s="77"/>
      <c r="K4" s="49"/>
      <c r="L4" s="39"/>
      <c r="M4" s="44"/>
      <c r="N4" s="39"/>
      <c r="O4" s="16"/>
    </row>
    <row r="5" spans="1:15" ht="15">
      <c r="A5" s="39"/>
      <c r="B5" s="39"/>
      <c r="C5" s="78" t="str">
        <f>IF(LEN(C4)&gt;0,"","! ! ! V Y P L Ň T E   ! ! !  název CK")</f>
        <v>! ! ! V Y P L Ň T E   ! ! !  název CK</v>
      </c>
      <c r="D5" s="78"/>
      <c r="E5" s="78"/>
      <c r="F5" s="78"/>
      <c r="G5" s="78"/>
      <c r="H5" s="78"/>
      <c r="I5" s="78"/>
      <c r="J5" s="78"/>
      <c r="K5" s="39"/>
      <c r="L5" s="39"/>
      <c r="M5" s="39"/>
      <c r="N5" s="39"/>
      <c r="O5" s="16"/>
    </row>
    <row r="6" spans="1:15" ht="15.75">
      <c r="A6" s="74" t="s">
        <v>16</v>
      </c>
      <c r="B6" s="74"/>
      <c r="C6" s="45"/>
      <c r="D6" s="45"/>
      <c r="E6" s="45"/>
      <c r="F6" s="39"/>
      <c r="G6" s="39"/>
      <c r="H6" s="39"/>
      <c r="I6" s="39"/>
      <c r="J6" s="39"/>
      <c r="K6" s="39"/>
      <c r="L6" s="39"/>
      <c r="M6" s="39"/>
      <c r="N6" s="39"/>
      <c r="O6" s="16"/>
    </row>
    <row r="7" spans="1:15" ht="18">
      <c r="A7" s="46"/>
      <c r="B7" s="47"/>
      <c r="C7" s="47"/>
      <c r="D7" s="47"/>
      <c r="E7" s="39"/>
      <c r="F7" s="39"/>
      <c r="G7" s="48"/>
      <c r="H7" s="39"/>
      <c r="I7" s="39"/>
      <c r="J7" s="39"/>
      <c r="K7" s="39"/>
      <c r="L7" s="39"/>
      <c r="M7" s="39"/>
      <c r="N7" s="39"/>
      <c r="O7" s="16"/>
    </row>
    <row r="8" spans="1:15" ht="15.75">
      <c r="A8" s="50" t="s">
        <v>45</v>
      </c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72" t="s">
        <v>30</v>
      </c>
    </row>
    <row r="9" spans="1:15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3"/>
    </row>
    <row r="10" spans="1:15" ht="24">
      <c r="A10" s="9" t="s">
        <v>0</v>
      </c>
      <c r="B10" s="10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22"/>
    </row>
    <row r="11" spans="1:15" ht="33" customHeight="1">
      <c r="A11" s="12" t="s">
        <v>17</v>
      </c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3" t="s">
        <v>20</v>
      </c>
    </row>
    <row r="12" spans="1:15" ht="33" customHeight="1">
      <c r="A12" s="13" t="s">
        <v>23</v>
      </c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3" t="s">
        <v>21</v>
      </c>
    </row>
    <row r="13" spans="1:15" ht="12.75">
      <c r="A13" s="15" t="s">
        <v>46</v>
      </c>
      <c r="B13" s="15"/>
      <c r="O13" s="17"/>
    </row>
    <row r="14" spans="1:15" ht="24">
      <c r="A14" s="9" t="s">
        <v>0</v>
      </c>
      <c r="B14" s="10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1" t="s">
        <v>13</v>
      </c>
      <c r="O14" s="24"/>
    </row>
    <row r="15" spans="1:15" ht="33" customHeight="1">
      <c r="A15" s="12" t="s">
        <v>18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3" t="s">
        <v>19</v>
      </c>
    </row>
    <row r="16" spans="1:15" ht="33" customHeight="1">
      <c r="A16" s="13" t="s">
        <v>23</v>
      </c>
      <c r="B16" s="13"/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3"/>
      <c r="O16" s="23" t="s">
        <v>31</v>
      </c>
    </row>
    <row r="17" spans="1:15" ht="12.75">
      <c r="A17" s="15" t="s">
        <v>47</v>
      </c>
      <c r="B17" s="15"/>
      <c r="O17" s="17"/>
    </row>
    <row r="18" spans="1:15" ht="24">
      <c r="A18" s="9" t="s">
        <v>0</v>
      </c>
      <c r="B18" s="10" t="s">
        <v>1</v>
      </c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1" t="s">
        <v>12</v>
      </c>
      <c r="N18" s="11" t="s">
        <v>13</v>
      </c>
      <c r="O18" s="24"/>
    </row>
    <row r="19" spans="1:15" ht="33" customHeight="1">
      <c r="A19" s="12" t="s">
        <v>18</v>
      </c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" t="s">
        <v>19</v>
      </c>
    </row>
    <row r="20" spans="1:15" ht="33" customHeight="1">
      <c r="A20" s="13" t="s">
        <v>23</v>
      </c>
      <c r="B20" s="13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3"/>
      <c r="O20" s="23" t="s">
        <v>31</v>
      </c>
    </row>
    <row r="21" spans="1:15" ht="3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16"/>
    </row>
    <row r="22" spans="1:15" ht="15.75">
      <c r="A22" s="60" t="s">
        <v>45</v>
      </c>
      <c r="B22" s="81" t="s">
        <v>15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16"/>
    </row>
    <row r="23" spans="1:15" ht="1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16"/>
    </row>
    <row r="24" spans="1:15" ht="24">
      <c r="A24" s="63" t="s">
        <v>0</v>
      </c>
      <c r="B24" s="64" t="s">
        <v>1</v>
      </c>
      <c r="C24" s="65" t="s">
        <v>2</v>
      </c>
      <c r="D24" s="65" t="s">
        <v>3</v>
      </c>
      <c r="E24" s="65" t="s">
        <v>4</v>
      </c>
      <c r="F24" s="65" t="s">
        <v>5</v>
      </c>
      <c r="G24" s="65" t="s">
        <v>6</v>
      </c>
      <c r="H24" s="65" t="s">
        <v>7</v>
      </c>
      <c r="I24" s="65" t="s">
        <v>8</v>
      </c>
      <c r="J24" s="65" t="s">
        <v>9</v>
      </c>
      <c r="K24" s="65" t="s">
        <v>10</v>
      </c>
      <c r="L24" s="65" t="s">
        <v>11</v>
      </c>
      <c r="M24" s="65" t="s">
        <v>12</v>
      </c>
      <c r="N24" s="65" t="s">
        <v>13</v>
      </c>
      <c r="O24" s="22"/>
    </row>
    <row r="25" spans="1:15" ht="33" customHeight="1">
      <c r="A25" s="53" t="s">
        <v>17</v>
      </c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5" t="s">
        <v>24</v>
      </c>
    </row>
    <row r="26" spans="1:15" ht="33" customHeight="1">
      <c r="A26" s="54" t="s">
        <v>23</v>
      </c>
      <c r="B26" s="54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25" t="s">
        <v>25</v>
      </c>
    </row>
    <row r="27" spans="1:15" ht="33" customHeight="1">
      <c r="A27" s="54" t="s">
        <v>39</v>
      </c>
      <c r="B27" s="54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1"/>
      <c r="O27" s="25" t="s">
        <v>26</v>
      </c>
    </row>
    <row r="28" spans="1:15" ht="12.75">
      <c r="A28" s="15" t="s">
        <v>46</v>
      </c>
      <c r="B28" s="15"/>
      <c r="O28" s="17"/>
    </row>
    <row r="29" spans="1:15" ht="24">
      <c r="A29" s="63" t="s">
        <v>0</v>
      </c>
      <c r="B29" s="64" t="s">
        <v>1</v>
      </c>
      <c r="C29" s="65" t="s">
        <v>2</v>
      </c>
      <c r="D29" s="65" t="s">
        <v>3</v>
      </c>
      <c r="E29" s="65" t="s">
        <v>4</v>
      </c>
      <c r="F29" s="65" t="s">
        <v>5</v>
      </c>
      <c r="G29" s="65" t="s">
        <v>6</v>
      </c>
      <c r="H29" s="65" t="s">
        <v>7</v>
      </c>
      <c r="I29" s="65" t="s">
        <v>8</v>
      </c>
      <c r="J29" s="65" t="s">
        <v>9</v>
      </c>
      <c r="K29" s="65" t="s">
        <v>10</v>
      </c>
      <c r="L29" s="65" t="s">
        <v>11</v>
      </c>
      <c r="M29" s="65" t="s">
        <v>12</v>
      </c>
      <c r="N29" s="65" t="s">
        <v>13</v>
      </c>
      <c r="O29" s="24"/>
    </row>
    <row r="30" spans="1:15" ht="33" customHeight="1">
      <c r="A30" s="53" t="s">
        <v>18</v>
      </c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 t="s">
        <v>27</v>
      </c>
    </row>
    <row r="31" spans="1:15" ht="33" customHeight="1">
      <c r="A31" s="54" t="s">
        <v>23</v>
      </c>
      <c r="B31" s="5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6" t="s">
        <v>28</v>
      </c>
    </row>
    <row r="32" spans="1:15" ht="33" customHeight="1">
      <c r="A32" s="54" t="s">
        <v>39</v>
      </c>
      <c r="B32" s="54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1"/>
      <c r="O32" s="25" t="s">
        <v>29</v>
      </c>
    </row>
    <row r="33" spans="1:15" ht="12.75">
      <c r="A33" s="15" t="s">
        <v>47</v>
      </c>
      <c r="B33" s="15"/>
      <c r="O33" s="17"/>
    </row>
    <row r="34" spans="1:15" ht="24">
      <c r="A34" s="63" t="s">
        <v>0</v>
      </c>
      <c r="B34" s="64" t="s">
        <v>1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6</v>
      </c>
      <c r="H34" s="65" t="s">
        <v>7</v>
      </c>
      <c r="I34" s="65" t="s">
        <v>8</v>
      </c>
      <c r="J34" s="65" t="s">
        <v>9</v>
      </c>
      <c r="K34" s="65" t="s">
        <v>10</v>
      </c>
      <c r="L34" s="65" t="s">
        <v>11</v>
      </c>
      <c r="M34" s="65" t="s">
        <v>12</v>
      </c>
      <c r="N34" s="65" t="s">
        <v>13</v>
      </c>
      <c r="O34" s="24"/>
    </row>
    <row r="35" spans="1:15" ht="33" customHeight="1">
      <c r="A35" s="53" t="s">
        <v>18</v>
      </c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3" t="s">
        <v>27</v>
      </c>
    </row>
    <row r="36" spans="1:15" ht="33" customHeight="1">
      <c r="A36" s="54" t="s">
        <v>23</v>
      </c>
      <c r="B36" s="5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6" t="s">
        <v>28</v>
      </c>
    </row>
    <row r="37" spans="1:15" ht="33" customHeight="1">
      <c r="A37" s="54" t="s">
        <v>39</v>
      </c>
      <c r="B37" s="54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1"/>
      <c r="O37" s="25" t="s">
        <v>29</v>
      </c>
    </row>
    <row r="38" spans="1:15" ht="3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16"/>
    </row>
    <row r="39" spans="1:15" ht="15.75">
      <c r="A39" s="55" t="s">
        <v>45</v>
      </c>
      <c r="B39" s="68" t="s">
        <v>37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16"/>
    </row>
    <row r="40" spans="1:15" ht="15" customHeight="1">
      <c r="A40" s="56"/>
      <c r="B40" s="70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16"/>
    </row>
    <row r="41" spans="1:15" ht="24">
      <c r="A41" s="57" t="s">
        <v>0</v>
      </c>
      <c r="B41" s="58" t="s">
        <v>1</v>
      </c>
      <c r="C41" s="59" t="s">
        <v>2</v>
      </c>
      <c r="D41" s="59" t="s">
        <v>3</v>
      </c>
      <c r="E41" s="59" t="s">
        <v>4</v>
      </c>
      <c r="F41" s="59" t="s">
        <v>5</v>
      </c>
      <c r="G41" s="59" t="s">
        <v>6</v>
      </c>
      <c r="H41" s="59" t="s">
        <v>7</v>
      </c>
      <c r="I41" s="59" t="s">
        <v>8</v>
      </c>
      <c r="J41" s="59" t="s">
        <v>9</v>
      </c>
      <c r="K41" s="59" t="s">
        <v>10</v>
      </c>
      <c r="L41" s="59" t="s">
        <v>11</v>
      </c>
      <c r="M41" s="59" t="s">
        <v>12</v>
      </c>
      <c r="N41" s="59" t="s">
        <v>13</v>
      </c>
      <c r="O41" s="22"/>
    </row>
    <row r="42" spans="1:15" ht="33" customHeight="1">
      <c r="A42" s="51" t="s">
        <v>17</v>
      </c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5" t="s">
        <v>24</v>
      </c>
    </row>
    <row r="43" spans="1:15" ht="33" customHeight="1">
      <c r="A43" s="52" t="s">
        <v>23</v>
      </c>
      <c r="B43" s="52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25" t="s">
        <v>25</v>
      </c>
    </row>
    <row r="44" spans="1:15" ht="33" customHeight="1">
      <c r="A44" s="52" t="s">
        <v>39</v>
      </c>
      <c r="B44" s="52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1"/>
      <c r="O44" s="25" t="s">
        <v>26</v>
      </c>
    </row>
    <row r="45" spans="1:15" ht="12.75">
      <c r="A45" s="15" t="s">
        <v>46</v>
      </c>
      <c r="B45" s="15"/>
      <c r="O45" s="17"/>
    </row>
    <row r="46" spans="1:15" ht="24">
      <c r="A46" s="57" t="s">
        <v>0</v>
      </c>
      <c r="B46" s="58" t="s">
        <v>1</v>
      </c>
      <c r="C46" s="59" t="s">
        <v>2</v>
      </c>
      <c r="D46" s="59" t="s">
        <v>3</v>
      </c>
      <c r="E46" s="59" t="s">
        <v>4</v>
      </c>
      <c r="F46" s="59" t="s">
        <v>5</v>
      </c>
      <c r="G46" s="59" t="s">
        <v>6</v>
      </c>
      <c r="H46" s="59" t="s">
        <v>7</v>
      </c>
      <c r="I46" s="59" t="s">
        <v>8</v>
      </c>
      <c r="J46" s="59" t="s">
        <v>9</v>
      </c>
      <c r="K46" s="59" t="s">
        <v>10</v>
      </c>
      <c r="L46" s="59" t="s">
        <v>11</v>
      </c>
      <c r="M46" s="59" t="s">
        <v>12</v>
      </c>
      <c r="N46" s="59" t="s">
        <v>13</v>
      </c>
      <c r="O46" s="24"/>
    </row>
    <row r="47" spans="1:15" ht="33" customHeight="1">
      <c r="A47" s="51" t="s">
        <v>18</v>
      </c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3" t="s">
        <v>27</v>
      </c>
    </row>
    <row r="48" spans="1:15" ht="33" customHeight="1">
      <c r="A48" s="52" t="s">
        <v>23</v>
      </c>
      <c r="B48" s="5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6" t="s">
        <v>28</v>
      </c>
    </row>
    <row r="49" spans="1:15" ht="33" customHeight="1">
      <c r="A49" s="52" t="s">
        <v>39</v>
      </c>
      <c r="B49" s="52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1"/>
      <c r="O49" s="25" t="s">
        <v>29</v>
      </c>
    </row>
    <row r="50" spans="1:15" ht="12.75">
      <c r="A50" s="15" t="s">
        <v>47</v>
      </c>
      <c r="B50" s="15"/>
      <c r="O50" s="17"/>
    </row>
    <row r="51" spans="1:15" ht="24">
      <c r="A51" s="57" t="s">
        <v>0</v>
      </c>
      <c r="B51" s="58" t="s">
        <v>1</v>
      </c>
      <c r="C51" s="59" t="s">
        <v>2</v>
      </c>
      <c r="D51" s="59" t="s">
        <v>3</v>
      </c>
      <c r="E51" s="59" t="s">
        <v>4</v>
      </c>
      <c r="F51" s="59" t="s">
        <v>5</v>
      </c>
      <c r="G51" s="59" t="s">
        <v>6</v>
      </c>
      <c r="H51" s="59" t="s">
        <v>7</v>
      </c>
      <c r="I51" s="59" t="s">
        <v>8</v>
      </c>
      <c r="J51" s="59" t="s">
        <v>9</v>
      </c>
      <c r="K51" s="59" t="s">
        <v>10</v>
      </c>
      <c r="L51" s="59" t="s">
        <v>11</v>
      </c>
      <c r="M51" s="59" t="s">
        <v>12</v>
      </c>
      <c r="N51" s="59" t="s">
        <v>13</v>
      </c>
      <c r="O51" s="24"/>
    </row>
    <row r="52" spans="1:15" ht="33" customHeight="1">
      <c r="A52" s="51" t="s">
        <v>18</v>
      </c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3" t="s">
        <v>27</v>
      </c>
    </row>
    <row r="53" spans="1:15" ht="33" customHeight="1">
      <c r="A53" s="52" t="s">
        <v>23</v>
      </c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6" t="s">
        <v>28</v>
      </c>
    </row>
    <row r="54" spans="1:15" ht="33" customHeight="1">
      <c r="A54" s="52" t="s">
        <v>39</v>
      </c>
      <c r="B54" s="52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1"/>
      <c r="O54" s="25" t="s">
        <v>29</v>
      </c>
    </row>
  </sheetData>
  <sheetProtection password="DC80" sheet="1"/>
  <mergeCells count="8">
    <mergeCell ref="B39:N39"/>
    <mergeCell ref="B40:N40"/>
    <mergeCell ref="O8:O9"/>
    <mergeCell ref="A6:B6"/>
    <mergeCell ref="C4:J4"/>
    <mergeCell ref="C5:J5"/>
    <mergeCell ref="B8:N8"/>
    <mergeCell ref="B22:N22"/>
  </mergeCells>
  <dataValidations count="2">
    <dataValidation type="whole" allowBlank="1" showInputMessage="1" showErrorMessage="1" promptTitle="Celé číslo" prompt="Zadejte cele číslo bez mezer, desetinných teček a čárek. " errorTitle="Chyba" error="Zadaný údaj není celé číslo v &#10;rozsahu 0 - 99 999 999 999 &#10;Prosím opravte." sqref="B19 B11 B25 B52 C19:N20 C15:N16 C35:N37 B35 B42 B30 C52:N54 C11:N12 B15 C25:N27 C30:N32 C42:N44 B47 C47:N49">
      <formula1>0</formula1>
      <formula2>99999999999</formula2>
    </dataValidation>
    <dataValidation type="list" allowBlank="1" showInputMessage="1" showErrorMessage="1" sqref="A9 A23 A40">
      <formula1>$A$54:$A$54</formula1>
    </dataValidation>
  </dataValidation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57"/>
  <sheetViews>
    <sheetView zoomScalePageLayoutView="0" workbookViewId="0" topLeftCell="A1">
      <selection activeCell="N2" sqref="N2"/>
    </sheetView>
  </sheetViews>
  <sheetFormatPr defaultColWidth="0" defaultRowHeight="12.75" customHeight="1" zeroHeight="1"/>
  <cols>
    <col min="1" max="1" width="20.140625" style="16" customWidth="1"/>
    <col min="2" max="14" width="13.421875" style="16" customWidth="1"/>
    <col min="15" max="15" width="63.28125" style="6" customWidth="1"/>
    <col min="16" max="16384" width="0" style="6" hidden="1" customWidth="1"/>
  </cols>
  <sheetData>
    <row r="1" spans="2:15" ht="12.75">
      <c r="B1" s="18" t="s">
        <v>22</v>
      </c>
      <c r="H1" s="34"/>
      <c r="M1" s="34" t="s">
        <v>32</v>
      </c>
      <c r="N1" s="35">
        <v>2019</v>
      </c>
      <c r="O1" s="16"/>
    </row>
    <row r="2" spans="7:15" ht="15.75">
      <c r="G2" s="34"/>
      <c r="H2" s="34"/>
      <c r="K2" s="66" t="s">
        <v>42</v>
      </c>
      <c r="M2" s="67" t="str">
        <f ca="1">MID(CELL("filename"),FIND("[",CELL("filename"))+1,(FIND("]",CELL("filename"))-FIND("[",CELL("filename"))-5))</f>
        <v>VZOR_Příloha 2 vývoj záloh a tržeb 2019_2020_2021_V1</v>
      </c>
      <c r="N2" s="34"/>
      <c r="O2" s="16"/>
    </row>
    <row r="3" spans="3:21" ht="20.25" customHeight="1">
      <c r="C3" s="36" t="str">
        <f>"Obchodní jméno CK dle koncese:"</f>
        <v>Obchodní jméno CK dle koncese:</v>
      </c>
      <c r="D3" s="37"/>
      <c r="E3" s="37"/>
      <c r="F3" s="37"/>
      <c r="G3" s="37"/>
      <c r="H3" s="37"/>
      <c r="I3" s="37"/>
      <c r="J3" s="38"/>
      <c r="K3" s="88" t="s">
        <v>43</v>
      </c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3:21" ht="20.25">
      <c r="C4" s="83" t="s">
        <v>34</v>
      </c>
      <c r="D4" s="84"/>
      <c r="E4" s="84"/>
      <c r="F4" s="84"/>
      <c r="G4" s="84"/>
      <c r="H4" s="84"/>
      <c r="I4" s="84"/>
      <c r="J4" s="85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3:21" ht="12.75">
      <c r="C5" s="86" t="s">
        <v>33</v>
      </c>
      <c r="D5" s="86"/>
      <c r="E5" s="86"/>
      <c r="F5" s="86"/>
      <c r="G5" s="86"/>
      <c r="H5" s="86"/>
      <c r="I5" s="86"/>
      <c r="J5" s="86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5.75">
      <c r="A6" s="87" t="s">
        <v>16</v>
      </c>
      <c r="B6" s="87"/>
      <c r="C6" s="89"/>
      <c r="D6" s="89"/>
      <c r="E6" s="89"/>
      <c r="F6" s="89"/>
      <c r="G6" s="89"/>
      <c r="H6" s="89"/>
      <c r="I6" s="89"/>
      <c r="J6" s="89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15" ht="18">
      <c r="A7" s="19"/>
      <c r="B7" s="20"/>
      <c r="C7" s="20"/>
      <c r="D7" s="20"/>
      <c r="G7" s="21"/>
      <c r="O7" s="16"/>
    </row>
    <row r="8" spans="1:15" ht="15.75">
      <c r="A8" s="50" t="s">
        <v>41</v>
      </c>
      <c r="B8" s="79" t="s">
        <v>14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72" t="s">
        <v>30</v>
      </c>
    </row>
    <row r="9" spans="1:15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3"/>
    </row>
    <row r="10" spans="1:15" ht="24">
      <c r="A10" s="9" t="s">
        <v>0</v>
      </c>
      <c r="B10" s="10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13</v>
      </c>
      <c r="O10" s="22"/>
    </row>
    <row r="11" spans="1:15" ht="33" customHeight="1">
      <c r="A11" s="12" t="s">
        <v>17</v>
      </c>
      <c r="B11" s="5">
        <v>110256</v>
      </c>
      <c r="C11" s="3">
        <v>150255</v>
      </c>
      <c r="D11" s="3">
        <v>298000</v>
      </c>
      <c r="E11" s="3">
        <v>300500</v>
      </c>
      <c r="F11" s="3">
        <v>600750</v>
      </c>
      <c r="G11" s="3">
        <v>901050</v>
      </c>
      <c r="H11" s="3">
        <v>756250</v>
      </c>
      <c r="I11" s="3">
        <v>431566</v>
      </c>
      <c r="J11" s="3">
        <v>80700</v>
      </c>
      <c r="K11" s="3"/>
      <c r="L11" s="3"/>
      <c r="M11" s="3"/>
      <c r="N11" s="3"/>
      <c r="O11" s="23" t="s">
        <v>20</v>
      </c>
    </row>
    <row r="12" spans="1:15" ht="33" customHeight="1">
      <c r="A12" s="13" t="s">
        <v>23</v>
      </c>
      <c r="B12" s="13"/>
      <c r="C12" s="3">
        <v>150385</v>
      </c>
      <c r="D12" s="3">
        <v>265555</v>
      </c>
      <c r="E12" s="3">
        <v>450550</v>
      </c>
      <c r="F12" s="3">
        <v>823000</v>
      </c>
      <c r="G12" s="3">
        <v>1025000</v>
      </c>
      <c r="H12" s="3">
        <v>1856999</v>
      </c>
      <c r="I12" s="3">
        <v>2259634</v>
      </c>
      <c r="J12" s="3">
        <v>2987533</v>
      </c>
      <c r="K12" s="3">
        <v>3245000</v>
      </c>
      <c r="L12" s="3">
        <v>3587000</v>
      </c>
      <c r="M12" s="3">
        <v>3756000</v>
      </c>
      <c r="N12" s="3">
        <v>3950000</v>
      </c>
      <c r="O12" s="23" t="s">
        <v>21</v>
      </c>
    </row>
    <row r="13" spans="1:15" ht="12.75">
      <c r="A13" s="15" t="s">
        <v>36</v>
      </c>
      <c r="B13" s="15"/>
      <c r="O13" s="17"/>
    </row>
    <row r="14" spans="1:15" ht="24">
      <c r="A14" s="9" t="s">
        <v>0</v>
      </c>
      <c r="B14" s="10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9</v>
      </c>
      <c r="K14" s="11" t="s">
        <v>10</v>
      </c>
      <c r="L14" s="11" t="s">
        <v>11</v>
      </c>
      <c r="M14" s="11" t="s">
        <v>12</v>
      </c>
      <c r="N14" s="11" t="s">
        <v>13</v>
      </c>
      <c r="O14" s="24"/>
    </row>
    <row r="15" spans="1:15" ht="33" customHeight="1">
      <c r="A15" s="12" t="s">
        <v>18</v>
      </c>
      <c r="B15" s="5">
        <v>110000</v>
      </c>
      <c r="C15" s="3">
        <v>150000</v>
      </c>
      <c r="D15" s="3">
        <v>300000</v>
      </c>
      <c r="E15" s="3">
        <v>400000</v>
      </c>
      <c r="F15" s="3">
        <v>600000</v>
      </c>
      <c r="G15" s="3">
        <v>900000</v>
      </c>
      <c r="H15" s="3">
        <v>750000</v>
      </c>
      <c r="I15" s="3">
        <v>430000</v>
      </c>
      <c r="J15" s="3">
        <v>80000</v>
      </c>
      <c r="K15" s="3"/>
      <c r="L15" s="3"/>
      <c r="M15" s="3"/>
      <c r="N15" s="3"/>
      <c r="O15" s="23" t="s">
        <v>19</v>
      </c>
    </row>
    <row r="16" spans="1:15" ht="33" customHeight="1">
      <c r="A16" s="13" t="s">
        <v>23</v>
      </c>
      <c r="B16" s="13"/>
      <c r="C16" s="3">
        <v>150000</v>
      </c>
      <c r="D16" s="3">
        <v>280000</v>
      </c>
      <c r="E16" s="3">
        <v>470000</v>
      </c>
      <c r="F16" s="3">
        <v>850000</v>
      </c>
      <c r="G16" s="3">
        <v>1100000</v>
      </c>
      <c r="H16" s="3">
        <v>2000000</v>
      </c>
      <c r="I16" s="3">
        <v>2500000</v>
      </c>
      <c r="J16" s="3">
        <v>3200000</v>
      </c>
      <c r="K16" s="3">
        <v>3400000</v>
      </c>
      <c r="L16" s="3">
        <v>3700000</v>
      </c>
      <c r="M16" s="3">
        <v>4000000</v>
      </c>
      <c r="N16" s="3">
        <v>4200000</v>
      </c>
      <c r="O16" s="23" t="s">
        <v>31</v>
      </c>
    </row>
    <row r="17" spans="1:15" ht="12.75">
      <c r="A17" s="15" t="s">
        <v>40</v>
      </c>
      <c r="B17" s="15"/>
      <c r="O17" s="17"/>
    </row>
    <row r="18" spans="1:15" ht="24">
      <c r="A18" s="9" t="s">
        <v>0</v>
      </c>
      <c r="B18" s="10" t="s">
        <v>1</v>
      </c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1" t="s">
        <v>12</v>
      </c>
      <c r="N18" s="11" t="s">
        <v>13</v>
      </c>
      <c r="O18" s="24"/>
    </row>
    <row r="19" spans="1:15" ht="33" customHeight="1">
      <c r="A19" s="12" t="s">
        <v>18</v>
      </c>
      <c r="B19" s="5">
        <v>110000</v>
      </c>
      <c r="C19" s="3">
        <v>150000</v>
      </c>
      <c r="D19" s="3">
        <v>300000</v>
      </c>
      <c r="E19" s="3">
        <v>400000</v>
      </c>
      <c r="F19" s="3">
        <v>600000</v>
      </c>
      <c r="G19" s="3">
        <v>900000</v>
      </c>
      <c r="H19" s="3">
        <v>750000</v>
      </c>
      <c r="I19" s="3">
        <v>430000</v>
      </c>
      <c r="J19" s="3">
        <v>80000</v>
      </c>
      <c r="K19" s="3"/>
      <c r="L19" s="3"/>
      <c r="M19" s="3"/>
      <c r="N19" s="3"/>
      <c r="O19" s="23" t="s">
        <v>19</v>
      </c>
    </row>
    <row r="20" spans="1:15" ht="33" customHeight="1">
      <c r="A20" s="13" t="s">
        <v>23</v>
      </c>
      <c r="B20" s="13"/>
      <c r="C20" s="3">
        <v>150000</v>
      </c>
      <c r="D20" s="3">
        <v>280000</v>
      </c>
      <c r="E20" s="3">
        <v>470000</v>
      </c>
      <c r="F20" s="3">
        <v>850000</v>
      </c>
      <c r="G20" s="3">
        <v>1100000</v>
      </c>
      <c r="H20" s="3">
        <v>2000000</v>
      </c>
      <c r="I20" s="3">
        <v>2500000</v>
      </c>
      <c r="J20" s="3">
        <v>3200000</v>
      </c>
      <c r="K20" s="3">
        <v>3400000</v>
      </c>
      <c r="L20" s="3">
        <v>3700000</v>
      </c>
      <c r="M20" s="3">
        <v>4000000</v>
      </c>
      <c r="N20" s="3">
        <v>4200000</v>
      </c>
      <c r="O20" s="23" t="s">
        <v>31</v>
      </c>
    </row>
    <row r="21" spans="1:15" ht="3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16"/>
    </row>
    <row r="22" spans="1:15" ht="15.75">
      <c r="A22" s="60" t="s">
        <v>41</v>
      </c>
      <c r="B22" s="81" t="s">
        <v>15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/>
      <c r="O22" s="16"/>
    </row>
    <row r="23" spans="1:15" ht="1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16"/>
    </row>
    <row r="24" spans="1:15" ht="24">
      <c r="A24" s="63" t="s">
        <v>0</v>
      </c>
      <c r="B24" s="64" t="s">
        <v>1</v>
      </c>
      <c r="C24" s="65" t="s">
        <v>2</v>
      </c>
      <c r="D24" s="65" t="s">
        <v>3</v>
      </c>
      <c r="E24" s="65" t="s">
        <v>4</v>
      </c>
      <c r="F24" s="65" t="s">
        <v>5</v>
      </c>
      <c r="G24" s="65" t="s">
        <v>6</v>
      </c>
      <c r="H24" s="65" t="s">
        <v>7</v>
      </c>
      <c r="I24" s="65" t="s">
        <v>8</v>
      </c>
      <c r="J24" s="65" t="s">
        <v>9</v>
      </c>
      <c r="K24" s="65" t="s">
        <v>10</v>
      </c>
      <c r="L24" s="65" t="s">
        <v>11</v>
      </c>
      <c r="M24" s="65" t="s">
        <v>12</v>
      </c>
      <c r="N24" s="65" t="s">
        <v>13</v>
      </c>
      <c r="O24" s="22"/>
    </row>
    <row r="25" spans="1:15" ht="33" customHeight="1">
      <c r="A25" s="53" t="s">
        <v>17</v>
      </c>
      <c r="B25" s="5">
        <v>110256</v>
      </c>
      <c r="C25" s="3">
        <v>150255</v>
      </c>
      <c r="D25" s="3">
        <v>298000</v>
      </c>
      <c r="E25" s="3">
        <v>300500</v>
      </c>
      <c r="F25" s="3">
        <v>600750</v>
      </c>
      <c r="G25" s="3">
        <v>901050</v>
      </c>
      <c r="H25" s="3">
        <v>756250</v>
      </c>
      <c r="I25" s="3">
        <v>431566</v>
      </c>
      <c r="J25" s="3">
        <v>80700</v>
      </c>
      <c r="K25" s="3"/>
      <c r="L25" s="3"/>
      <c r="M25" s="3"/>
      <c r="N25" s="3"/>
      <c r="O25" s="25" t="s">
        <v>24</v>
      </c>
    </row>
    <row r="26" spans="1:15" ht="33" customHeight="1">
      <c r="A26" s="54" t="s">
        <v>23</v>
      </c>
      <c r="B26" s="54"/>
      <c r="C26" s="3"/>
      <c r="D26" s="3"/>
      <c r="E26" s="3"/>
      <c r="F26" s="3"/>
      <c r="G26" s="3">
        <v>120580</v>
      </c>
      <c r="H26" s="3">
        <v>551580</v>
      </c>
      <c r="I26" s="3">
        <v>1205596</v>
      </c>
      <c r="J26" s="3">
        <v>1825600</v>
      </c>
      <c r="K26" s="3">
        <v>2100550</v>
      </c>
      <c r="L26" s="3">
        <v>2150070</v>
      </c>
      <c r="M26" s="3">
        <v>2150070</v>
      </c>
      <c r="N26" s="3">
        <v>2150070</v>
      </c>
      <c r="O26" s="25" t="s">
        <v>25</v>
      </c>
    </row>
    <row r="27" spans="1:15" ht="33" customHeight="1">
      <c r="A27" s="54" t="s">
        <v>39</v>
      </c>
      <c r="B27" s="54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1"/>
      <c r="O27" s="25" t="s">
        <v>26</v>
      </c>
    </row>
    <row r="28" spans="1:15" ht="12.75">
      <c r="A28" s="15" t="s">
        <v>36</v>
      </c>
      <c r="B28" s="15"/>
      <c r="O28" s="17"/>
    </row>
    <row r="29" spans="1:15" ht="24">
      <c r="A29" s="63" t="s">
        <v>0</v>
      </c>
      <c r="B29" s="64" t="s">
        <v>1</v>
      </c>
      <c r="C29" s="65" t="s">
        <v>2</v>
      </c>
      <c r="D29" s="65" t="s">
        <v>3</v>
      </c>
      <c r="E29" s="65" t="s">
        <v>4</v>
      </c>
      <c r="F29" s="65" t="s">
        <v>5</v>
      </c>
      <c r="G29" s="65" t="s">
        <v>6</v>
      </c>
      <c r="H29" s="65" t="s">
        <v>7</v>
      </c>
      <c r="I29" s="65" t="s">
        <v>8</v>
      </c>
      <c r="J29" s="65" t="s">
        <v>9</v>
      </c>
      <c r="K29" s="65" t="s">
        <v>10</v>
      </c>
      <c r="L29" s="65" t="s">
        <v>11</v>
      </c>
      <c r="M29" s="65" t="s">
        <v>12</v>
      </c>
      <c r="N29" s="65" t="s">
        <v>13</v>
      </c>
      <c r="O29" s="24"/>
    </row>
    <row r="30" spans="1:15" ht="33" customHeight="1">
      <c r="A30" s="53" t="s">
        <v>18</v>
      </c>
      <c r="B30" s="5">
        <v>110000</v>
      </c>
      <c r="C30" s="3">
        <v>150000</v>
      </c>
      <c r="D30" s="3">
        <v>300000</v>
      </c>
      <c r="E30" s="3">
        <v>400000</v>
      </c>
      <c r="F30" s="3">
        <v>600000</v>
      </c>
      <c r="G30" s="3">
        <v>900000</v>
      </c>
      <c r="H30" s="3">
        <v>750000</v>
      </c>
      <c r="I30" s="3">
        <v>430000</v>
      </c>
      <c r="J30" s="3">
        <v>80000</v>
      </c>
      <c r="K30" s="3"/>
      <c r="L30" s="3"/>
      <c r="M30" s="3"/>
      <c r="N30" s="3"/>
      <c r="O30" s="23" t="s">
        <v>27</v>
      </c>
    </row>
    <row r="31" spans="1:15" ht="33" customHeight="1">
      <c r="A31" s="54" t="s">
        <v>23</v>
      </c>
      <c r="B31" s="54"/>
      <c r="C31" s="3"/>
      <c r="D31" s="3"/>
      <c r="E31" s="3"/>
      <c r="F31" s="3"/>
      <c r="G31" s="3">
        <v>120000</v>
      </c>
      <c r="H31" s="3">
        <v>550000</v>
      </c>
      <c r="I31" s="3">
        <v>1200000</v>
      </c>
      <c r="J31" s="3">
        <v>1800000</v>
      </c>
      <c r="K31" s="3">
        <v>2100000</v>
      </c>
      <c r="L31" s="3">
        <v>2150000</v>
      </c>
      <c r="M31" s="3">
        <v>2150000</v>
      </c>
      <c r="N31" s="3">
        <v>2150000</v>
      </c>
      <c r="O31" s="26" t="s">
        <v>28</v>
      </c>
    </row>
    <row r="32" spans="1:15" ht="33" customHeight="1">
      <c r="A32" s="54" t="s">
        <v>39</v>
      </c>
      <c r="B32" s="54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  <c r="N32" s="1"/>
      <c r="O32" s="25" t="s">
        <v>29</v>
      </c>
    </row>
    <row r="33" spans="1:15" ht="12.75">
      <c r="A33" s="15" t="s">
        <v>40</v>
      </c>
      <c r="B33" s="15"/>
      <c r="O33" s="17"/>
    </row>
    <row r="34" spans="1:15" ht="24">
      <c r="A34" s="63" t="s">
        <v>0</v>
      </c>
      <c r="B34" s="64" t="s">
        <v>1</v>
      </c>
      <c r="C34" s="65" t="s">
        <v>2</v>
      </c>
      <c r="D34" s="65" t="s">
        <v>3</v>
      </c>
      <c r="E34" s="65" t="s">
        <v>4</v>
      </c>
      <c r="F34" s="65" t="s">
        <v>5</v>
      </c>
      <c r="G34" s="65" t="s">
        <v>6</v>
      </c>
      <c r="H34" s="65" t="s">
        <v>7</v>
      </c>
      <c r="I34" s="65" t="s">
        <v>8</v>
      </c>
      <c r="J34" s="65" t="s">
        <v>9</v>
      </c>
      <c r="K34" s="65" t="s">
        <v>10</v>
      </c>
      <c r="L34" s="65" t="s">
        <v>11</v>
      </c>
      <c r="M34" s="65" t="s">
        <v>12</v>
      </c>
      <c r="N34" s="65" t="s">
        <v>13</v>
      </c>
      <c r="O34" s="24"/>
    </row>
    <row r="35" spans="1:15" ht="33" customHeight="1">
      <c r="A35" s="53" t="s">
        <v>18</v>
      </c>
      <c r="B35" s="14">
        <v>110000</v>
      </c>
      <c r="C35" s="3">
        <v>150000</v>
      </c>
      <c r="D35" s="3">
        <v>300000</v>
      </c>
      <c r="E35" s="3">
        <v>400000</v>
      </c>
      <c r="F35" s="3">
        <v>600000</v>
      </c>
      <c r="G35" s="3">
        <v>900000</v>
      </c>
      <c r="H35" s="3">
        <v>750000</v>
      </c>
      <c r="I35" s="3">
        <v>430000</v>
      </c>
      <c r="J35" s="3">
        <v>80000</v>
      </c>
      <c r="K35" s="3"/>
      <c r="L35" s="3"/>
      <c r="M35" s="3"/>
      <c r="N35" s="3"/>
      <c r="O35" s="23" t="s">
        <v>27</v>
      </c>
    </row>
    <row r="36" spans="1:15" ht="33" customHeight="1">
      <c r="A36" s="54" t="s">
        <v>23</v>
      </c>
      <c r="B36" s="54"/>
      <c r="C36" s="3"/>
      <c r="D36" s="3"/>
      <c r="E36" s="3"/>
      <c r="F36" s="3"/>
      <c r="G36" s="3">
        <v>120000</v>
      </c>
      <c r="H36" s="3">
        <v>550000</v>
      </c>
      <c r="I36" s="3">
        <v>1200000</v>
      </c>
      <c r="J36" s="3">
        <v>1800000</v>
      </c>
      <c r="K36" s="3">
        <v>2100000</v>
      </c>
      <c r="L36" s="3">
        <v>2150000</v>
      </c>
      <c r="M36" s="3">
        <v>2150000</v>
      </c>
      <c r="N36" s="3">
        <v>2150000</v>
      </c>
      <c r="O36" s="26" t="s">
        <v>28</v>
      </c>
    </row>
    <row r="37" spans="1:15" ht="33" customHeight="1">
      <c r="A37" s="54" t="s">
        <v>39</v>
      </c>
      <c r="B37" s="54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1"/>
      <c r="O37" s="25" t="s">
        <v>29</v>
      </c>
    </row>
    <row r="38" spans="1:15" ht="3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16"/>
    </row>
    <row r="39" spans="1:15" ht="15.75">
      <c r="A39" s="55" t="s">
        <v>35</v>
      </c>
      <c r="B39" s="68" t="s">
        <v>37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16"/>
    </row>
    <row r="40" spans="1:15" ht="15" customHeight="1">
      <c r="A40" s="56"/>
      <c r="B40" s="70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16"/>
    </row>
    <row r="41" spans="1:15" ht="24">
      <c r="A41" s="57" t="s">
        <v>0</v>
      </c>
      <c r="B41" s="58" t="s">
        <v>1</v>
      </c>
      <c r="C41" s="59" t="s">
        <v>2</v>
      </c>
      <c r="D41" s="59" t="s">
        <v>3</v>
      </c>
      <c r="E41" s="59" t="s">
        <v>4</v>
      </c>
      <c r="F41" s="59" t="s">
        <v>5</v>
      </c>
      <c r="G41" s="59" t="s">
        <v>6</v>
      </c>
      <c r="H41" s="59" t="s">
        <v>7</v>
      </c>
      <c r="I41" s="59" t="s">
        <v>8</v>
      </c>
      <c r="J41" s="59" t="s">
        <v>9</v>
      </c>
      <c r="K41" s="59" t="s">
        <v>10</v>
      </c>
      <c r="L41" s="59" t="s">
        <v>11</v>
      </c>
      <c r="M41" s="59" t="s">
        <v>12</v>
      </c>
      <c r="N41" s="59" t="s">
        <v>13</v>
      </c>
      <c r="O41" s="22"/>
    </row>
    <row r="42" spans="1:15" ht="33" customHeight="1">
      <c r="A42" s="51" t="s">
        <v>17</v>
      </c>
      <c r="B42" s="1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5" t="s">
        <v>24</v>
      </c>
    </row>
    <row r="43" spans="1:15" ht="33" customHeight="1">
      <c r="A43" s="52" t="s">
        <v>23</v>
      </c>
      <c r="B43" s="52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25" t="s">
        <v>25</v>
      </c>
    </row>
    <row r="44" spans="1:15" ht="33" customHeight="1">
      <c r="A44" s="52" t="s">
        <v>39</v>
      </c>
      <c r="B44" s="52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  <c r="N44" s="1"/>
      <c r="O44" s="25" t="s">
        <v>26</v>
      </c>
    </row>
    <row r="45" spans="1:15" ht="12.75">
      <c r="A45" s="15" t="s">
        <v>36</v>
      </c>
      <c r="B45" s="15"/>
      <c r="O45" s="17"/>
    </row>
    <row r="46" spans="1:15" ht="24">
      <c r="A46" s="57" t="s">
        <v>0</v>
      </c>
      <c r="B46" s="58" t="s">
        <v>1</v>
      </c>
      <c r="C46" s="59" t="s">
        <v>2</v>
      </c>
      <c r="D46" s="59" t="s">
        <v>3</v>
      </c>
      <c r="E46" s="59" t="s">
        <v>4</v>
      </c>
      <c r="F46" s="59" t="s">
        <v>5</v>
      </c>
      <c r="G46" s="59" t="s">
        <v>6</v>
      </c>
      <c r="H46" s="59" t="s">
        <v>7</v>
      </c>
      <c r="I46" s="59" t="s">
        <v>8</v>
      </c>
      <c r="J46" s="59" t="s">
        <v>9</v>
      </c>
      <c r="K46" s="59" t="s">
        <v>10</v>
      </c>
      <c r="L46" s="59" t="s">
        <v>11</v>
      </c>
      <c r="M46" s="59" t="s">
        <v>12</v>
      </c>
      <c r="N46" s="59" t="s">
        <v>13</v>
      </c>
      <c r="O46" s="24"/>
    </row>
    <row r="47" spans="1:15" ht="33" customHeight="1">
      <c r="A47" s="51" t="s">
        <v>18</v>
      </c>
      <c r="B47" s="1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3" t="s">
        <v>27</v>
      </c>
    </row>
    <row r="48" spans="1:15" ht="33" customHeight="1">
      <c r="A48" s="52" t="s">
        <v>23</v>
      </c>
      <c r="B48" s="5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6" t="s">
        <v>28</v>
      </c>
    </row>
    <row r="49" spans="1:15" ht="33" customHeight="1">
      <c r="A49" s="52" t="s">
        <v>39</v>
      </c>
      <c r="B49" s="52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  <c r="N49" s="1"/>
      <c r="O49" s="25" t="s">
        <v>29</v>
      </c>
    </row>
    <row r="50" spans="1:15" ht="12.75">
      <c r="A50" s="15" t="s">
        <v>40</v>
      </c>
      <c r="B50" s="15"/>
      <c r="O50" s="17"/>
    </row>
    <row r="51" spans="1:15" ht="24">
      <c r="A51" s="57" t="s">
        <v>0</v>
      </c>
      <c r="B51" s="58" t="s">
        <v>1</v>
      </c>
      <c r="C51" s="59" t="s">
        <v>2</v>
      </c>
      <c r="D51" s="59" t="s">
        <v>3</v>
      </c>
      <c r="E51" s="59" t="s">
        <v>4</v>
      </c>
      <c r="F51" s="59" t="s">
        <v>5</v>
      </c>
      <c r="G51" s="59" t="s">
        <v>6</v>
      </c>
      <c r="H51" s="59" t="s">
        <v>7</v>
      </c>
      <c r="I51" s="59" t="s">
        <v>8</v>
      </c>
      <c r="J51" s="59" t="s">
        <v>9</v>
      </c>
      <c r="K51" s="59" t="s">
        <v>10</v>
      </c>
      <c r="L51" s="59" t="s">
        <v>11</v>
      </c>
      <c r="M51" s="59" t="s">
        <v>12</v>
      </c>
      <c r="N51" s="59" t="s">
        <v>13</v>
      </c>
      <c r="O51" s="24"/>
    </row>
    <row r="52" spans="1:15" ht="33" customHeight="1">
      <c r="A52" s="51" t="s">
        <v>18</v>
      </c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3" t="s">
        <v>27</v>
      </c>
    </row>
    <row r="53" spans="1:15" ht="33" customHeight="1">
      <c r="A53" s="52" t="s">
        <v>23</v>
      </c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26" t="s">
        <v>28</v>
      </c>
    </row>
    <row r="54" spans="1:15" ht="33" customHeight="1">
      <c r="A54" s="52" t="s">
        <v>39</v>
      </c>
      <c r="B54" s="52"/>
      <c r="C54" s="1"/>
      <c r="D54" s="1"/>
      <c r="E54" s="1"/>
      <c r="F54" s="1"/>
      <c r="G54" s="1"/>
      <c r="H54" s="1"/>
      <c r="I54" s="1"/>
      <c r="J54" s="2"/>
      <c r="K54" s="2"/>
      <c r="L54" s="2"/>
      <c r="M54" s="2"/>
      <c r="N54" s="1"/>
      <c r="O54" s="25" t="s">
        <v>29</v>
      </c>
    </row>
    <row r="55" spans="1:15" ht="12.75">
      <c r="A55" s="30"/>
      <c r="N55" s="31"/>
      <c r="O55" s="16"/>
    </row>
    <row r="56" spans="1:12" ht="15" customHeight="1" hidden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" customHeight="1" hidden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ht="12.75" hidden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DC80" sheet="1"/>
  <mergeCells count="10">
    <mergeCell ref="B22:N22"/>
    <mergeCell ref="B39:N39"/>
    <mergeCell ref="B40:N40"/>
    <mergeCell ref="C4:J4"/>
    <mergeCell ref="C5:J5"/>
    <mergeCell ref="A6:B6"/>
    <mergeCell ref="K3:U6"/>
    <mergeCell ref="C6:J6"/>
    <mergeCell ref="B8:N8"/>
    <mergeCell ref="O8:O9"/>
  </mergeCells>
  <dataValidations count="2">
    <dataValidation type="list" allowBlank="1" showInputMessage="1" showErrorMessage="1" sqref="A9 A23 A40">
      <formula1>$A$54:$A$54</formula1>
    </dataValidation>
    <dataValidation type="whole" allowBlank="1" showInputMessage="1" showErrorMessage="1" promptTitle="Celé číslo" prompt="Zadejte cele číslo bez mezer, desetinných teček a čárek. " errorTitle="Chyba" error="Zadaný údaj není celé číslo v &#10;rozsahu 0 - 99 999 999 999 &#10;Prosím opravte." sqref="B15 B11 C35:N37 B52 C15:N16 B47 C30:N32 B35 B42 B25 C52:N54 B30 C47:N49 C11:N12 C25:N27 C42:N44 B19 C19:N20">
      <formula1>0</formula1>
      <formula2>99999999999</formula2>
    </dataValidation>
  </dataValidation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 FISCHER,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 FISCHER, a.s.</dc:creator>
  <cp:keywords/>
  <dc:description/>
  <cp:lastModifiedBy>Polcar Jan</cp:lastModifiedBy>
  <cp:lastPrinted>2018-09-26T15:23:49Z</cp:lastPrinted>
  <dcterms:created xsi:type="dcterms:W3CDTF">2006-12-12T16:03:32Z</dcterms:created>
  <dcterms:modified xsi:type="dcterms:W3CDTF">2019-12-12T12:51:29Z</dcterms:modified>
  <cp:category/>
  <cp:version/>
  <cp:contentType/>
  <cp:contentStatus/>
</cp:coreProperties>
</file>